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Arbetsmaterial\statistik\2025\"/>
    </mc:Choice>
  </mc:AlternateContent>
  <xr:revisionPtr revIDLastSave="0" documentId="13_ncr:1_{58FCA021-93A9-44B0-A33F-D18ADAA3A621}" xr6:coauthVersionLast="47" xr6:coauthVersionMax="47" xr10:uidLastSave="{00000000-0000-0000-0000-000000000000}"/>
  <bookViews>
    <workbookView xWindow="2895" yWindow="4050" windowWidth="35265" windowHeight="15495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13" i="1" l="1"/>
  <c r="AE13" i="1" l="1"/>
  <c r="AE7" i="1"/>
  <c r="AE8" i="1"/>
  <c r="AE9" i="1"/>
  <c r="AE10" i="1"/>
  <c r="AE11" i="1"/>
  <c r="AE6" i="1"/>
  <c r="AF13" i="1"/>
  <c r="AG13" i="1"/>
  <c r="AD13" i="1"/>
  <c r="V13" i="1"/>
  <c r="AC13" i="1" l="1"/>
  <c r="AB13" i="1"/>
  <c r="AA13" i="1"/>
  <c r="Y13" i="1"/>
  <c r="Z13" i="1" l="1"/>
  <c r="W13" i="1"/>
  <c r="X13" i="1"/>
  <c r="C13" i="1" l="1"/>
  <c r="D13" i="1"/>
  <c r="E13" i="1"/>
  <c r="G13" i="1"/>
  <c r="H13" i="1"/>
  <c r="I13" i="1"/>
  <c r="J13" i="1"/>
  <c r="L13" i="1"/>
  <c r="M13" i="1"/>
  <c r="N13" i="1"/>
  <c r="Q13" i="1"/>
  <c r="R13" i="1"/>
  <c r="S13" i="1"/>
  <c r="T13" i="1"/>
  <c r="B13" i="1"/>
  <c r="K13" i="1" l="1"/>
  <c r="U13" i="1"/>
  <c r="F13" i="1"/>
  <c r="O13" i="1" l="1"/>
  <c r="P13" i="1"/>
</calcChain>
</file>

<file path=xl/sharedStrings.xml><?xml version="1.0" encoding="utf-8"?>
<sst xmlns="http://schemas.openxmlformats.org/spreadsheetml/2006/main" count="44" uniqueCount="44">
  <si>
    <t>2019
jan-mars</t>
  </si>
  <si>
    <t>2019
apr-juni</t>
  </si>
  <si>
    <t>2019
juli-sep</t>
  </si>
  <si>
    <t>2019
okt-dec</t>
  </si>
  <si>
    <t>Helåret 2019</t>
  </si>
  <si>
    <t>2020
jan-mars</t>
  </si>
  <si>
    <t>2020
apr-juni</t>
  </si>
  <si>
    <t>2020
juli-sep</t>
  </si>
  <si>
    <t>2020
okt-dec</t>
  </si>
  <si>
    <t>2021
jan-mars</t>
  </si>
  <si>
    <t>2021
apr-juni</t>
  </si>
  <si>
    <t>2021
juli-sep</t>
  </si>
  <si>
    <t>2021
okt-dec</t>
  </si>
  <si>
    <t>Statligt lotteri och värdeautomatspel</t>
  </si>
  <si>
    <t>Statligt kasinospel (Casino Cosmopol)</t>
  </si>
  <si>
    <t>Spel för allmännyttiga ändamål, rikslotterier</t>
  </si>
  <si>
    <t xml:space="preserve">Spel för allmännyttiga ändamål, hallbingo </t>
  </si>
  <si>
    <t>Landbaserat kommersiellt spel (t ex restaurangkasino)</t>
  </si>
  <si>
    <t>Summa aktörer med svensk licens</t>
  </si>
  <si>
    <t>Helåret 2020</t>
  </si>
  <si>
    <t>Helåret 2021</t>
  </si>
  <si>
    <t>Källa: Skatteverket och Spelinspektionen</t>
  </si>
  <si>
    <t>MSEK, nettoomsättning (spelarnas insatser minus vinster), fördelad på licenstyp</t>
  </si>
  <si>
    <t>2022
jan-mars</t>
  </si>
  <si>
    <t>Helåret
2022</t>
  </si>
  <si>
    <t>2022
apr-juni</t>
  </si>
  <si>
    <t>2022
juli-sep</t>
  </si>
  <si>
    <t>2022
okt-dec</t>
  </si>
  <si>
    <t>2023
jan-mars</t>
  </si>
  <si>
    <t xml:space="preserve">Spelmarknaden </t>
  </si>
  <si>
    <t>2023
apr-juni</t>
  </si>
  <si>
    <t>2023
juli-sep</t>
  </si>
  <si>
    <t>2023
okt-dec</t>
  </si>
  <si>
    <t>Helåret 2023</t>
  </si>
  <si>
    <t>2024
jan-mars</t>
  </si>
  <si>
    <t>2024
apr-juni</t>
  </si>
  <si>
    <t>2024
juli-sep</t>
  </si>
  <si>
    <t>2024
okt-dec</t>
  </si>
  <si>
    <t>Helåret 2024</t>
  </si>
  <si>
    <t>Kommersiellt onlinespel (t ex nätkasino), vadhållning samt fartyg</t>
  </si>
  <si>
    <t>Anm.: Preliminära uppgifter.</t>
  </si>
  <si>
    <t>2025
jan-mars</t>
  </si>
  <si>
    <t>2025
apr-juni</t>
  </si>
  <si>
    <t>2025
juli-sep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</si>
</sst>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6DCE4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E7E6E6"/>
      </bottom>
      <diagonal/>
    </border>
    <border>
      <left/>
      <right/>
      <top style="thin">
        <color rgb="FFE7E6E6"/>
      </top>
      <bottom style="thin">
        <color rgb="FFE7E6E6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right" wrapText="1"/>
    </xf>
    <xf numFmtId="3" fontId="1" fillId="2" borderId="2" xfId="0" applyNumberFormat="1" applyFont="1" applyFill="1" applyBorder="1" applyAlignment="1">
      <alignment horizontal="right" wrapText="1"/>
    </xf>
    <xf numFmtId="3" fontId="1" fillId="3" borderId="2" xfId="0" applyNumberFormat="1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wrapText="1"/>
    </xf>
    <xf numFmtId="3" fontId="2" fillId="3" borderId="0" xfId="0" applyNumberFormat="1" applyFont="1" applyFill="1" applyBorder="1" applyAlignment="1">
      <alignment wrapText="1"/>
    </xf>
    <xf numFmtId="3" fontId="2" fillId="2" borderId="0" xfId="0" applyNumberFormat="1" applyFont="1" applyFill="1" applyBorder="1" applyAlignment="1">
      <alignment wrapText="1"/>
    </xf>
    <xf numFmtId="49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3" fontId="2" fillId="3" borderId="2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Fill="1" applyBorder="1" applyAlignment="1">
      <alignment wrapText="1"/>
    </xf>
    <xf numFmtId="3" fontId="2" fillId="2" borderId="0" xfId="0" applyNumberFormat="1" applyFont="1" applyFill="1" applyBorder="1" applyAlignment="1">
      <alignment horizontal="right" wrapText="1"/>
    </xf>
    <xf numFmtId="3" fontId="2" fillId="2" borderId="2" xfId="0" applyNumberFormat="1" applyFont="1" applyFill="1" applyBorder="1"/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164" fontId="0" fillId="0" borderId="0" xfId="0" applyNumberFormat="1" applyFill="1" applyAlignment="1">
      <alignment wrapText="1"/>
    </xf>
    <xf numFmtId="3" fontId="2" fillId="0" borderId="0" xfId="0" applyNumberFormat="1" applyFont="1" applyFill="1" applyBorder="1" applyAlignment="1">
      <alignment wrapText="1"/>
    </xf>
    <xf numFmtId="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3" fontId="9" fillId="2" borderId="2" xfId="0" applyNumberFormat="1" applyFont="1" applyFill="1" applyBorder="1"/>
    <xf numFmtId="0" fontId="1" fillId="4" borderId="0" xfId="0" applyFont="1" applyFill="1" applyBorder="1" applyAlignment="1">
      <alignment horizontal="right" wrapText="1"/>
    </xf>
    <xf numFmtId="3" fontId="0" fillId="5" borderId="0" xfId="0" applyNumberFormat="1" applyFill="1" applyAlignment="1">
      <alignment wrapText="1"/>
    </xf>
    <xf numFmtId="0" fontId="0" fillId="5" borderId="0" xfId="0" applyFill="1" applyAlignment="1">
      <alignment wrapText="1"/>
    </xf>
    <xf numFmtId="3" fontId="2" fillId="4" borderId="2" xfId="0" applyNumberFormat="1" applyFont="1" applyFill="1" applyBorder="1" applyAlignment="1">
      <alignment wrapText="1"/>
    </xf>
    <xf numFmtId="16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J41"/>
  <sheetViews>
    <sheetView tabSelected="1" workbookViewId="0">
      <selection activeCell="AC23" sqref="AC23"/>
    </sheetView>
  </sheetViews>
  <sheetFormatPr defaultColWidth="9.140625" defaultRowHeight="15" x14ac:dyDescent="0.25"/>
  <cols>
    <col min="1" max="1" width="45.42578125" style="8" customWidth="1"/>
    <col min="2" max="31" width="8.7109375" style="8" customWidth="1"/>
    <col min="32" max="32" width="9.140625" style="8"/>
    <col min="33" max="33" width="11.5703125" style="8" bestFit="1" customWidth="1"/>
    <col min="34" max="35" width="9.140625" style="8"/>
    <col min="36" max="36" width="12.7109375" style="8" bestFit="1" customWidth="1"/>
    <col min="37" max="16384" width="9.140625" style="8"/>
  </cols>
  <sheetData>
    <row r="3" spans="1:36" ht="21" x14ac:dyDescent="0.35">
      <c r="A3" s="16" t="s">
        <v>29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36" ht="15.75" x14ac:dyDescent="0.25">
      <c r="A4" s="6"/>
      <c r="B4" s="18">
        <v>2019</v>
      </c>
      <c r="C4" s="19"/>
      <c r="D4" s="19"/>
      <c r="E4" s="19"/>
      <c r="F4" s="20"/>
      <c r="G4" s="18">
        <v>2020</v>
      </c>
      <c r="H4" s="19"/>
      <c r="I4" s="21"/>
      <c r="J4" s="21"/>
      <c r="K4" s="21"/>
      <c r="L4" s="19">
        <v>2021</v>
      </c>
      <c r="M4" s="20"/>
      <c r="N4" s="20"/>
      <c r="O4" s="20"/>
      <c r="P4" s="20"/>
      <c r="Q4" s="19">
        <v>2022</v>
      </c>
      <c r="V4" s="19">
        <v>2023</v>
      </c>
      <c r="AA4" s="31">
        <v>2024</v>
      </c>
      <c r="AF4" s="31">
        <v>2025</v>
      </c>
    </row>
    <row r="5" spans="1:36" ht="47.25" x14ac:dyDescent="0.25">
      <c r="A5" s="9" t="s">
        <v>22</v>
      </c>
      <c r="B5" s="1" t="s">
        <v>0</v>
      </c>
      <c r="C5" s="1" t="s">
        <v>1</v>
      </c>
      <c r="D5" s="1" t="s">
        <v>2</v>
      </c>
      <c r="E5" s="2" t="s">
        <v>3</v>
      </c>
      <c r="F5" s="3" t="s">
        <v>4</v>
      </c>
      <c r="G5" s="4" t="s">
        <v>5</v>
      </c>
      <c r="H5" s="1" t="s">
        <v>6</v>
      </c>
      <c r="I5" s="1" t="s">
        <v>7</v>
      </c>
      <c r="J5" s="1" t="s">
        <v>8</v>
      </c>
      <c r="K5" s="3" t="s">
        <v>19</v>
      </c>
      <c r="L5" s="4" t="s">
        <v>9</v>
      </c>
      <c r="M5" s="4" t="s">
        <v>10</v>
      </c>
      <c r="N5" s="4" t="s">
        <v>11</v>
      </c>
      <c r="O5" s="4" t="s">
        <v>12</v>
      </c>
      <c r="P5" s="5" t="s">
        <v>20</v>
      </c>
      <c r="Q5" s="4" t="s">
        <v>23</v>
      </c>
      <c r="R5" s="4" t="s">
        <v>25</v>
      </c>
      <c r="S5" s="4" t="s">
        <v>26</v>
      </c>
      <c r="T5" s="4" t="s">
        <v>27</v>
      </c>
      <c r="U5" s="5" t="s">
        <v>24</v>
      </c>
      <c r="V5" s="4" t="s">
        <v>28</v>
      </c>
      <c r="W5" s="4" t="s">
        <v>30</v>
      </c>
      <c r="X5" s="4" t="s">
        <v>31</v>
      </c>
      <c r="Y5" s="4" t="s">
        <v>32</v>
      </c>
      <c r="Z5" s="5" t="s">
        <v>33</v>
      </c>
      <c r="AA5" s="4" t="s">
        <v>34</v>
      </c>
      <c r="AB5" s="4" t="s">
        <v>35</v>
      </c>
      <c r="AC5" s="4" t="s">
        <v>36</v>
      </c>
      <c r="AD5" s="4" t="s">
        <v>37</v>
      </c>
      <c r="AE5" s="5" t="s">
        <v>38</v>
      </c>
      <c r="AF5" s="33" t="s">
        <v>41</v>
      </c>
      <c r="AG5" s="33" t="s">
        <v>42</v>
      </c>
      <c r="AH5" s="4" t="s">
        <v>43</v>
      </c>
    </row>
    <row r="6" spans="1:36" ht="31.5" x14ac:dyDescent="0.25">
      <c r="A6" s="10" t="s">
        <v>39</v>
      </c>
      <c r="B6" s="25">
        <v>3402.3742444444447</v>
      </c>
      <c r="C6" s="25">
        <v>3482.9651388888888</v>
      </c>
      <c r="D6" s="25">
        <v>3486.8304499999995</v>
      </c>
      <c r="E6" s="25">
        <v>3650.4664944444448</v>
      </c>
      <c r="F6" s="17">
        <v>14022.636327777778</v>
      </c>
      <c r="G6" s="11">
        <v>3648.7410555555552</v>
      </c>
      <c r="H6" s="11">
        <v>3609.0099611111109</v>
      </c>
      <c r="I6" s="11">
        <v>3709.0623722222217</v>
      </c>
      <c r="J6" s="11">
        <v>4189.7108444444448</v>
      </c>
      <c r="K6" s="17">
        <v>15156.524233333334</v>
      </c>
      <c r="L6" s="13">
        <v>3920.4456777777777</v>
      </c>
      <c r="M6" s="13">
        <v>4101.7965444444444</v>
      </c>
      <c r="N6" s="13">
        <v>3901.2723333333338</v>
      </c>
      <c r="O6" s="32">
        <v>4187.8938055555545</v>
      </c>
      <c r="P6" s="12">
        <v>16111.408361111109</v>
      </c>
      <c r="Q6" s="13">
        <v>4220.2323055555562</v>
      </c>
      <c r="R6" s="13">
        <v>4232.2856222222217</v>
      </c>
      <c r="S6" s="13">
        <v>4310.5733444444459</v>
      </c>
      <c r="T6" s="13">
        <v>4385.1531111111108</v>
      </c>
      <c r="U6" s="12">
        <v>17148.244383333335</v>
      </c>
      <c r="V6" s="13">
        <v>4184.5209333333323</v>
      </c>
      <c r="W6" s="13">
        <v>4183.0027055555565</v>
      </c>
      <c r="X6" s="13">
        <v>4268.3971666666666</v>
      </c>
      <c r="Y6" s="13">
        <v>4356.5871999999999</v>
      </c>
      <c r="Z6" s="12">
        <v>16992.508005555552</v>
      </c>
      <c r="AA6" s="13">
        <v>4287.358222222223</v>
      </c>
      <c r="AB6" s="13">
        <v>4568.3185944444449</v>
      </c>
      <c r="AC6" s="13">
        <v>4355.2157500000003</v>
      </c>
      <c r="AD6" s="13">
        <v>4623.4887454545469</v>
      </c>
      <c r="AE6" s="30">
        <f>SUM(AA6:AD6)</f>
        <v>17834.381312121215</v>
      </c>
      <c r="AF6" s="34">
        <v>4294.7991863636362</v>
      </c>
      <c r="AG6" s="34">
        <v>4631.5575136363632</v>
      </c>
      <c r="AH6" s="34">
        <v>4508.6665409090892</v>
      </c>
      <c r="AJ6" s="37"/>
    </row>
    <row r="7" spans="1:36" ht="15.75" x14ac:dyDescent="0.25">
      <c r="A7" s="10" t="s">
        <v>13</v>
      </c>
      <c r="B7" s="25">
        <v>1419.5525333333335</v>
      </c>
      <c r="C7" s="25">
        <v>1412.7693611111113</v>
      </c>
      <c r="D7" s="25">
        <v>1367.7376333333334</v>
      </c>
      <c r="E7" s="25">
        <v>1713.4183444444445</v>
      </c>
      <c r="F7" s="17">
        <v>5913.4778722222227</v>
      </c>
      <c r="G7" s="11">
        <v>1134.29585</v>
      </c>
      <c r="H7" s="11">
        <v>1311.5726388888888</v>
      </c>
      <c r="I7" s="11">
        <v>1481.418027777778</v>
      </c>
      <c r="J7" s="11">
        <v>1620.7840833333335</v>
      </c>
      <c r="K7" s="17">
        <v>5548.0706000000009</v>
      </c>
      <c r="L7" s="13">
        <v>1377.8021166666667</v>
      </c>
      <c r="M7" s="13">
        <v>1408.7724055555557</v>
      </c>
      <c r="N7" s="13">
        <v>1396.7030277777778</v>
      </c>
      <c r="O7" s="32">
        <v>1688.2373166666669</v>
      </c>
      <c r="P7" s="12">
        <v>5871.5148666666664</v>
      </c>
      <c r="Q7" s="13">
        <v>1293.2488000000001</v>
      </c>
      <c r="R7" s="13">
        <v>1418.7390055555557</v>
      </c>
      <c r="S7" s="13">
        <v>1402.1206333333334</v>
      </c>
      <c r="T7" s="13">
        <v>1694.3788277777778</v>
      </c>
      <c r="U7" s="12">
        <v>5808.4872666666661</v>
      </c>
      <c r="V7" s="13">
        <v>1360.4631444444444</v>
      </c>
      <c r="W7" s="13">
        <v>1396.2316000000001</v>
      </c>
      <c r="X7" s="13">
        <v>1399.5425888888888</v>
      </c>
      <c r="Y7" s="13">
        <v>1442.5420666666666</v>
      </c>
      <c r="Z7" s="12">
        <v>5598.7794000000004</v>
      </c>
      <c r="AA7" s="13">
        <v>1358.9306722222223</v>
      </c>
      <c r="AB7" s="13">
        <v>1290.5315277777779</v>
      </c>
      <c r="AC7" s="13">
        <v>1362.3418772727273</v>
      </c>
      <c r="AD7" s="13">
        <v>1710.2740590909091</v>
      </c>
      <c r="AE7" s="30">
        <f t="shared" ref="AE7:AE11" si="0">SUM(AA7:AD7)</f>
        <v>5722.0781363636361</v>
      </c>
      <c r="AF7" s="34">
        <v>1318.1075409090911</v>
      </c>
      <c r="AG7" s="34">
        <v>1423.1888727272728</v>
      </c>
      <c r="AH7" s="34">
        <v>1264.4105681818182</v>
      </c>
      <c r="AJ7" s="37"/>
    </row>
    <row r="8" spans="1:36" ht="15.75" x14ac:dyDescent="0.25">
      <c r="A8" s="14" t="s">
        <v>14</v>
      </c>
      <c r="B8" s="25">
        <v>234.02837777777779</v>
      </c>
      <c r="C8" s="25">
        <v>244.58637777777778</v>
      </c>
      <c r="D8" s="25">
        <v>244.74871111111113</v>
      </c>
      <c r="E8" s="25">
        <v>251.16305555555556</v>
      </c>
      <c r="F8" s="17">
        <v>974.52652222222218</v>
      </c>
      <c r="G8" s="11">
        <v>195.9397166666667</v>
      </c>
      <c r="H8" s="11">
        <v>0</v>
      </c>
      <c r="I8" s="11">
        <v>0</v>
      </c>
      <c r="J8" s="11">
        <v>0</v>
      </c>
      <c r="K8" s="17">
        <v>195.9397166666667</v>
      </c>
      <c r="L8" s="13">
        <v>0</v>
      </c>
      <c r="M8" s="13">
        <v>0</v>
      </c>
      <c r="N8" s="13">
        <v>132.29037777777776</v>
      </c>
      <c r="O8" s="32">
        <v>144.31486666666669</v>
      </c>
      <c r="P8" s="12">
        <v>276.60524444444445</v>
      </c>
      <c r="Q8" s="13">
        <v>102.62234444444445</v>
      </c>
      <c r="R8" s="13">
        <v>145.45100555555555</v>
      </c>
      <c r="S8" s="13">
        <v>149.1691888888889</v>
      </c>
      <c r="T8" s="13">
        <v>138.90226666666669</v>
      </c>
      <c r="U8" s="12">
        <v>536.14480555555565</v>
      </c>
      <c r="V8" s="13">
        <v>125.60425555555557</v>
      </c>
      <c r="W8" s="13">
        <v>125.65959444444445</v>
      </c>
      <c r="X8" s="13">
        <v>131.94496666666666</v>
      </c>
      <c r="Y8" s="13">
        <v>91.67047222222223</v>
      </c>
      <c r="Z8" s="12">
        <v>474.87928888888894</v>
      </c>
      <c r="AA8" s="13">
        <v>65.292794444444453</v>
      </c>
      <c r="AB8" s="13">
        <v>32.614427777777777</v>
      </c>
      <c r="AC8" s="13">
        <v>30.99705909090909</v>
      </c>
      <c r="AD8" s="13">
        <v>31.015727272727272</v>
      </c>
      <c r="AE8" s="30">
        <f t="shared" si="0"/>
        <v>159.9200085858586</v>
      </c>
      <c r="AF8" s="34">
        <v>26.451081818181816</v>
      </c>
      <c r="AG8" s="34">
        <v>7.5181909090909089</v>
      </c>
      <c r="AH8" s="34">
        <v>0</v>
      </c>
      <c r="AJ8" s="37"/>
    </row>
    <row r="9" spans="1:36" ht="15.75" x14ac:dyDescent="0.25">
      <c r="A9" s="10" t="s">
        <v>15</v>
      </c>
      <c r="B9" s="25">
        <v>838.22810300000003</v>
      </c>
      <c r="C9" s="25">
        <v>924.52077893000012</v>
      </c>
      <c r="D9" s="25">
        <v>740.37571279999997</v>
      </c>
      <c r="E9" s="25">
        <v>909.82268495000005</v>
      </c>
      <c r="F9" s="17">
        <v>3412.9472796800005</v>
      </c>
      <c r="G9" s="11">
        <v>860.99481776000005</v>
      </c>
      <c r="H9" s="11">
        <v>937.49602348500002</v>
      </c>
      <c r="I9" s="11">
        <v>770.985258155</v>
      </c>
      <c r="J9" s="11">
        <v>981.91764843786007</v>
      </c>
      <c r="K9" s="17">
        <v>3551.3937478378598</v>
      </c>
      <c r="L9" s="13">
        <v>860.41799643785998</v>
      </c>
      <c r="M9" s="13">
        <v>940.71421425530104</v>
      </c>
      <c r="N9" s="13">
        <v>803.37912801649998</v>
      </c>
      <c r="O9" s="32">
        <v>975.17840158898196</v>
      </c>
      <c r="P9" s="12">
        <v>3579.6897402986433</v>
      </c>
      <c r="Q9" s="13">
        <v>863.80090590894793</v>
      </c>
      <c r="R9" s="13">
        <v>870.4121043558888</v>
      </c>
      <c r="S9" s="13">
        <v>803.81197539666664</v>
      </c>
      <c r="T9" s="13">
        <v>1013.8644369295</v>
      </c>
      <c r="U9" s="12">
        <v>3551.8894225910035</v>
      </c>
      <c r="V9" s="13">
        <v>812.48827530166534</v>
      </c>
      <c r="W9" s="13">
        <v>895.87017306657697</v>
      </c>
      <c r="X9" s="13">
        <v>822.70776606640766</v>
      </c>
      <c r="Y9" s="13">
        <v>1071.1177001405156</v>
      </c>
      <c r="Z9" s="12">
        <v>3602.1839145751655</v>
      </c>
      <c r="AA9" s="13">
        <v>856.426514</v>
      </c>
      <c r="AB9" s="13">
        <v>892.75450499999999</v>
      </c>
      <c r="AC9" s="13">
        <v>818.32954800000005</v>
      </c>
      <c r="AD9" s="13">
        <v>1127.295621</v>
      </c>
      <c r="AE9" s="30">
        <f t="shared" si="0"/>
        <v>3694.8061880000005</v>
      </c>
      <c r="AF9" s="34">
        <v>886.34822599999995</v>
      </c>
      <c r="AG9" s="34">
        <v>846.39894000000004</v>
      </c>
      <c r="AH9" s="34">
        <v>821.90563299999997</v>
      </c>
      <c r="AJ9" s="37"/>
    </row>
    <row r="10" spans="1:36" ht="15.75" x14ac:dyDescent="0.25">
      <c r="A10" s="10" t="s">
        <v>16</v>
      </c>
      <c r="B10" s="25">
        <v>57.852007999999998</v>
      </c>
      <c r="C10" s="25">
        <v>58.331305</v>
      </c>
      <c r="D10" s="25">
        <v>59.119477000000003</v>
      </c>
      <c r="E10" s="25">
        <v>58.315196</v>
      </c>
      <c r="F10" s="17">
        <v>233.61798600000003</v>
      </c>
      <c r="G10" s="11">
        <v>52.285094999999998</v>
      </c>
      <c r="H10" s="11">
        <v>37.508240999999998</v>
      </c>
      <c r="I10" s="11">
        <v>47.320475000000002</v>
      </c>
      <c r="J10" s="11">
        <v>44.445256000000001</v>
      </c>
      <c r="K10" s="17">
        <v>181.559067</v>
      </c>
      <c r="L10" s="13">
        <v>43.553952000000002</v>
      </c>
      <c r="M10" s="13">
        <v>45.520814999999999</v>
      </c>
      <c r="N10" s="13">
        <v>45.993302</v>
      </c>
      <c r="O10" s="32">
        <v>42.993870000000001</v>
      </c>
      <c r="P10" s="12">
        <v>178.061939</v>
      </c>
      <c r="Q10" s="13">
        <v>38.115668999999997</v>
      </c>
      <c r="R10" s="13">
        <v>48.254544000000003</v>
      </c>
      <c r="S10" s="24">
        <v>49.072788000000003</v>
      </c>
      <c r="T10" s="24">
        <v>46.233595999999999</v>
      </c>
      <c r="U10" s="12">
        <v>181.67659700000002</v>
      </c>
      <c r="V10" s="24">
        <v>50.469302999999996</v>
      </c>
      <c r="W10" s="24">
        <v>51.979753000000002</v>
      </c>
      <c r="X10" s="24">
        <v>50.027147999999997</v>
      </c>
      <c r="Y10" s="24">
        <v>50.107626000000003</v>
      </c>
      <c r="Z10" s="12">
        <v>202.58383000000001</v>
      </c>
      <c r="AA10" s="24">
        <v>48.539717000000003</v>
      </c>
      <c r="AB10" s="24">
        <v>49.439864999999998</v>
      </c>
      <c r="AC10" s="24">
        <v>48.393036000000002</v>
      </c>
      <c r="AD10" s="24">
        <v>53.604799999999997</v>
      </c>
      <c r="AE10" s="30">
        <f t="shared" si="0"/>
        <v>199.977418</v>
      </c>
      <c r="AF10" s="34">
        <v>47.331319999999998</v>
      </c>
      <c r="AG10" s="34">
        <v>49.439864999999998</v>
      </c>
      <c r="AH10" s="34">
        <v>48.393036000000002</v>
      </c>
      <c r="AJ10" s="37"/>
    </row>
    <row r="11" spans="1:36" ht="31.5" x14ac:dyDescent="0.25">
      <c r="A11" s="10" t="s">
        <v>17</v>
      </c>
      <c r="B11" s="25">
        <v>47.131577777777778</v>
      </c>
      <c r="C11" s="25">
        <v>53.765655555555568</v>
      </c>
      <c r="D11" s="25">
        <v>61.993155555555568</v>
      </c>
      <c r="E11" s="25">
        <v>68.830950000000016</v>
      </c>
      <c r="F11" s="17">
        <v>231.72133888888891</v>
      </c>
      <c r="G11" s="11">
        <v>52.214527777777789</v>
      </c>
      <c r="H11" s="11">
        <v>33.857811111111111</v>
      </c>
      <c r="I11" s="11">
        <v>48.645816666666668</v>
      </c>
      <c r="J11" s="11">
        <v>32.536972222222225</v>
      </c>
      <c r="K11" s="17">
        <v>167.2551277777778</v>
      </c>
      <c r="L11" s="13">
        <v>5.2361111111111116</v>
      </c>
      <c r="M11" s="13">
        <v>8.3021084444444444</v>
      </c>
      <c r="N11" s="13">
        <v>48.332833333333333</v>
      </c>
      <c r="O11" s="32">
        <v>62.966327777777785</v>
      </c>
      <c r="P11" s="12">
        <v>124.83738066666668</v>
      </c>
      <c r="Q11" s="13">
        <v>42.016777777777783</v>
      </c>
      <c r="R11" s="13">
        <v>58.028444444444446</v>
      </c>
      <c r="S11" s="13">
        <v>61.935088888888899</v>
      </c>
      <c r="T11" s="13">
        <v>58.273822222222222</v>
      </c>
      <c r="U11" s="12">
        <v>220.25413333333336</v>
      </c>
      <c r="V11" s="13">
        <v>49.574916666666667</v>
      </c>
      <c r="W11" s="13">
        <v>52.589005555555552</v>
      </c>
      <c r="X11" s="13">
        <v>67.134016666666668</v>
      </c>
      <c r="Y11" s="13">
        <v>58.260194444444437</v>
      </c>
      <c r="Z11" s="12">
        <v>227.55813333333333</v>
      </c>
      <c r="AA11" s="13">
        <v>51.752927777777771</v>
      </c>
      <c r="AB11" s="13">
        <v>57.282522222222227</v>
      </c>
      <c r="AC11" s="13">
        <v>64.777840909090898</v>
      </c>
      <c r="AD11" s="13">
        <v>65.793940909090921</v>
      </c>
      <c r="AE11" s="30">
        <f t="shared" si="0"/>
        <v>239.60723181818179</v>
      </c>
      <c r="AF11" s="34">
        <v>55.035790909090906</v>
      </c>
      <c r="AG11" s="34">
        <v>64.044090909090912</v>
      </c>
      <c r="AH11" s="34">
        <v>67.074995454545459</v>
      </c>
      <c r="AJ11" s="37"/>
    </row>
    <row r="12" spans="1:36" ht="15.75" x14ac:dyDescent="0.25">
      <c r="A12" s="15"/>
      <c r="B12" s="11"/>
      <c r="C12" s="11"/>
      <c r="D12" s="11"/>
      <c r="E12" s="11"/>
      <c r="F12" s="17"/>
      <c r="G12" s="11"/>
      <c r="H12" s="11"/>
      <c r="I12" s="13"/>
      <c r="J12" s="13"/>
      <c r="K12" s="17"/>
      <c r="L12" s="13"/>
      <c r="M12" s="13"/>
      <c r="N12" s="13"/>
      <c r="O12" s="13"/>
      <c r="P12" s="12"/>
      <c r="Q12" s="13"/>
      <c r="R12" s="13"/>
      <c r="S12" s="13"/>
      <c r="T12" s="13"/>
      <c r="U12" s="12"/>
      <c r="V12" s="13"/>
      <c r="W12" s="13"/>
      <c r="X12" s="13"/>
      <c r="Y12" s="13"/>
      <c r="Z12" s="12"/>
      <c r="AA12" s="13"/>
      <c r="AB12" s="13"/>
      <c r="AC12" s="13"/>
      <c r="AD12" s="13"/>
      <c r="AF12" s="35"/>
      <c r="AG12" s="34"/>
      <c r="AH12" s="34"/>
      <c r="AJ12" s="37"/>
    </row>
    <row r="13" spans="1:36" ht="15.75" x14ac:dyDescent="0.25">
      <c r="A13" s="15" t="s">
        <v>18</v>
      </c>
      <c r="B13" s="11">
        <f>SUM(B6:B11)</f>
        <v>5999.1668443333347</v>
      </c>
      <c r="C13" s="11">
        <f t="shared" ref="C13:U13" si="1">SUM(C6:C11)</f>
        <v>6176.938617263334</v>
      </c>
      <c r="D13" s="11">
        <f t="shared" si="1"/>
        <v>5960.8051397999998</v>
      </c>
      <c r="E13" s="11">
        <f t="shared" si="1"/>
        <v>6652.0167253944437</v>
      </c>
      <c r="F13" s="11">
        <f t="shared" si="1"/>
        <v>24788.927326791112</v>
      </c>
      <c r="G13" s="11">
        <f t="shared" si="1"/>
        <v>5944.4710627599998</v>
      </c>
      <c r="H13" s="11">
        <f t="shared" si="1"/>
        <v>5929.4446755961108</v>
      </c>
      <c r="I13" s="11">
        <f t="shared" si="1"/>
        <v>6057.4319498216673</v>
      </c>
      <c r="J13" s="11">
        <f t="shared" si="1"/>
        <v>6869.3948044378603</v>
      </c>
      <c r="K13" s="11">
        <f t="shared" si="1"/>
        <v>24800.742492615642</v>
      </c>
      <c r="L13" s="11">
        <f t="shared" si="1"/>
        <v>6207.455853993416</v>
      </c>
      <c r="M13" s="11">
        <f t="shared" si="1"/>
        <v>6505.1060876997453</v>
      </c>
      <c r="N13" s="11">
        <f t="shared" si="1"/>
        <v>6327.9710022387217</v>
      </c>
      <c r="O13" s="11">
        <f t="shared" si="1"/>
        <v>7101.5845882556478</v>
      </c>
      <c r="P13" s="11">
        <f t="shared" si="1"/>
        <v>26142.117532187531</v>
      </c>
      <c r="Q13" s="11">
        <f t="shared" si="1"/>
        <v>6560.0368026867263</v>
      </c>
      <c r="R13" s="11">
        <f t="shared" si="1"/>
        <v>6773.170726133666</v>
      </c>
      <c r="S13" s="11">
        <f t="shared" si="1"/>
        <v>6776.6830189522234</v>
      </c>
      <c r="T13" s="11">
        <f t="shared" si="1"/>
        <v>7336.8060607072775</v>
      </c>
      <c r="U13" s="11">
        <f t="shared" si="1"/>
        <v>27446.696608479895</v>
      </c>
      <c r="V13" s="11">
        <f t="shared" ref="V13:AB13" si="2">SUM(V6:V11)</f>
        <v>6583.1208283016649</v>
      </c>
      <c r="W13" s="11">
        <f t="shared" si="2"/>
        <v>6705.3328316221332</v>
      </c>
      <c r="X13" s="11">
        <f t="shared" si="2"/>
        <v>6739.7536529552972</v>
      </c>
      <c r="Y13" s="11">
        <f t="shared" si="2"/>
        <v>7070.2852594738488</v>
      </c>
      <c r="Z13" s="11">
        <f t="shared" si="2"/>
        <v>27098.492572352938</v>
      </c>
      <c r="AA13" s="11">
        <f t="shared" si="2"/>
        <v>6668.3008476666673</v>
      </c>
      <c r="AB13" s="11">
        <f t="shared" si="2"/>
        <v>6890.9414422222226</v>
      </c>
      <c r="AC13" s="11">
        <f t="shared" ref="AC13:AH13" si="3">SUM(AC6:AC11)</f>
        <v>6680.0551112727271</v>
      </c>
      <c r="AD13" s="11">
        <f t="shared" si="3"/>
        <v>7611.4728937272748</v>
      </c>
      <c r="AE13" s="11">
        <f t="shared" si="3"/>
        <v>27850.770294888887</v>
      </c>
      <c r="AF13" s="36">
        <f t="shared" si="3"/>
        <v>6628.0731459999997</v>
      </c>
      <c r="AG13" s="34">
        <f t="shared" si="3"/>
        <v>7022.147473181818</v>
      </c>
      <c r="AH13" s="34">
        <f t="shared" si="3"/>
        <v>6710.4507735454536</v>
      </c>
      <c r="AJ13" s="37"/>
    </row>
    <row r="15" spans="1:36" x14ac:dyDescent="0.25">
      <c r="A15" s="23" t="s">
        <v>21</v>
      </c>
    </row>
    <row r="16" spans="1:36" x14ac:dyDescent="0.25">
      <c r="A16" s="22" t="s">
        <v>40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</row>
    <row r="17" spans="2:33" x14ac:dyDescent="0.25">
      <c r="AG17" s="37"/>
    </row>
    <row r="18" spans="2:33" x14ac:dyDescent="0.25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7"/>
    </row>
    <row r="19" spans="2:33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AG19" s="37"/>
    </row>
    <row r="20" spans="2:33" s="26" customFormat="1" x14ac:dyDescent="0.25">
      <c r="R20" s="27"/>
      <c r="AG20" s="37"/>
    </row>
    <row r="21" spans="2:33" s="26" customFormat="1" x14ac:dyDescent="0.25">
      <c r="R21" s="27"/>
      <c r="AG21" s="37"/>
    </row>
    <row r="22" spans="2:33" s="26" customFormat="1" x14ac:dyDescent="0.25">
      <c r="R22" s="28"/>
      <c r="AG22" s="37"/>
    </row>
    <row r="23" spans="2:33" s="26" customFormat="1" x14ac:dyDescent="0.25"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AG23" s="37"/>
    </row>
    <row r="24" spans="2:33" s="26" customFormat="1" x14ac:dyDescent="0.25">
      <c r="AG24" s="37"/>
    </row>
    <row r="25" spans="2:33" s="26" customFormat="1" x14ac:dyDescent="0.25"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8"/>
      <c r="AG25" s="8"/>
    </row>
    <row r="26" spans="2:33" s="26" customFormat="1" x14ac:dyDescent="0.25"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2:33" s="26" customFormat="1" x14ac:dyDescent="0.25">
      <c r="Q27" s="27"/>
      <c r="R27" s="28"/>
    </row>
    <row r="28" spans="2:33" s="26" customFormat="1" x14ac:dyDescent="0.25"/>
    <row r="29" spans="2:33" s="26" customFormat="1" x14ac:dyDescent="0.25"/>
    <row r="30" spans="2:33" s="26" customFormat="1" x14ac:dyDescent="0.25"/>
    <row r="31" spans="2:33" s="26" customFormat="1" ht="15.75" x14ac:dyDescent="0.25">
      <c r="W31" s="29"/>
    </row>
    <row r="32" spans="2:33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  <row r="38" s="26" customFormat="1" x14ac:dyDescent="0.25"/>
    <row r="39" s="26" customFormat="1" x14ac:dyDescent="0.25"/>
    <row r="40" s="26" customFormat="1" x14ac:dyDescent="0.25"/>
    <row r="41" s="26" customForma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Lotteriinspektionen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Granlund</dc:creator>
  <cp:lastModifiedBy>Robert Andersson</cp:lastModifiedBy>
  <cp:lastPrinted>2024-11-07T14:38:15Z</cp:lastPrinted>
  <dcterms:created xsi:type="dcterms:W3CDTF">2022-02-03T09:51:39Z</dcterms:created>
  <dcterms:modified xsi:type="dcterms:W3CDTF">2025-11-13T13:10:29Z</dcterms:modified>
</cp:coreProperties>
</file>